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entjaurey/Desktop/"/>
    </mc:Choice>
  </mc:AlternateContent>
  <xr:revisionPtr revIDLastSave="0" documentId="13_ncr:1_{E8F4E385-02B0-8E4D-9258-5E2C82300E0D}" xr6:coauthVersionLast="45" xr6:coauthVersionMax="45" xr10:uidLastSave="{00000000-0000-0000-0000-000000000000}"/>
  <bookViews>
    <workbookView minimized="1" xWindow="3940" yWindow="500" windowWidth="38260" windowHeight="24220" xr2:uid="{CB5697EA-721E-0042-9676-7188CCAEB43B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52" i="1" l="1"/>
  <c r="Q41" i="1"/>
  <c r="Q55" i="1" s="1"/>
  <c r="R41" i="1"/>
  <c r="R55" i="1" s="1"/>
</calcChain>
</file>

<file path=xl/sharedStrings.xml><?xml version="1.0" encoding="utf-8"?>
<sst xmlns="http://schemas.openxmlformats.org/spreadsheetml/2006/main" count="255" uniqueCount="166">
  <si>
    <t>ENSEMBLE</t>
  </si>
  <si>
    <t>SOUS ENSEMBLE</t>
  </si>
  <si>
    <t>PIECE</t>
  </si>
  <si>
    <t>REF</t>
  </si>
  <si>
    <t>SPEC</t>
  </si>
  <si>
    <t>DEF</t>
  </si>
  <si>
    <t>3D</t>
  </si>
  <si>
    <t>MODELE</t>
  </si>
  <si>
    <t>MATERIAU</t>
  </si>
  <si>
    <t>FINITION</t>
  </si>
  <si>
    <t>TEINTE</t>
  </si>
  <si>
    <t>POIDS Kg</t>
  </si>
  <si>
    <t>FABRICANT</t>
  </si>
  <si>
    <t>OUTILLAGE</t>
  </si>
  <si>
    <t>CONTRÔLE</t>
  </si>
  <si>
    <t>Cout outillage /certification</t>
  </si>
  <si>
    <t>cadre</t>
  </si>
  <si>
    <t>monobloc</t>
  </si>
  <si>
    <t>1.01</t>
  </si>
  <si>
    <t>composite carbone</t>
  </si>
  <si>
    <t>peinture cadre</t>
  </si>
  <si>
    <t>1.02</t>
  </si>
  <si>
    <t>ceramique nano</t>
  </si>
  <si>
    <t>Coating ceramique</t>
  </si>
  <si>
    <t>1.03</t>
  </si>
  <si>
    <t>sans</t>
  </si>
  <si>
    <t>plaques Shield-Up</t>
  </si>
  <si>
    <t>4 feuilles</t>
  </si>
  <si>
    <t>feuille dessus AV</t>
  </si>
  <si>
    <t>2.02</t>
  </si>
  <si>
    <t>OK</t>
  </si>
  <si>
    <t>Shield-Up 3,2mm</t>
  </si>
  <si>
    <t>transparent</t>
  </si>
  <si>
    <t>SOPLAMI</t>
  </si>
  <si>
    <t>moule alu </t>
  </si>
  <si>
    <t>feuille dessus AR</t>
  </si>
  <si>
    <t>2.03</t>
  </si>
  <si>
    <t>feuille dessous AV</t>
  </si>
  <si>
    <t>2.04</t>
  </si>
  <si>
    <t>feuille dessous AR</t>
  </si>
  <si>
    <t>2.05</t>
  </si>
  <si>
    <t>joint colle</t>
  </si>
  <si>
    <t>colle</t>
  </si>
  <si>
    <t>2.06</t>
  </si>
  <si>
    <t>AEC polymere</t>
  </si>
  <si>
    <t>Boîtier AR</t>
  </si>
  <si>
    <t>boîtier dérive</t>
  </si>
  <si>
    <t>boîtier</t>
  </si>
  <si>
    <t>3.08</t>
  </si>
  <si>
    <t>aluminium</t>
  </si>
  <si>
    <t>anod. noire</t>
  </si>
  <si>
    <t>IDIARTEC</t>
  </si>
  <si>
    <t>usinage</t>
  </si>
  <si>
    <t>dérive</t>
  </si>
  <si>
    <t>3.09</t>
  </si>
  <si>
    <t>carbon /poly</t>
  </si>
  <si>
    <t>a definir</t>
  </si>
  <si>
    <t>Fyn</t>
  </si>
  <si>
    <t>plug leash</t>
  </si>
  <si>
    <t>plug</t>
  </si>
  <si>
    <t>3.10</t>
  </si>
  <si>
    <t>anod. noire + gravure</t>
  </si>
  <si>
    <t>3.11</t>
  </si>
  <si>
    <t>3.12</t>
  </si>
  <si>
    <t>Boîtier électronique</t>
  </si>
  <si>
    <t>enveloppe</t>
  </si>
  <si>
    <t>4.14</t>
  </si>
  <si>
    <t>couvercle</t>
  </si>
  <si>
    <t>4.15</t>
  </si>
  <si>
    <t>abs</t>
  </si>
  <si>
    <t>sous-face</t>
  </si>
  <si>
    <t>4.16</t>
  </si>
  <si>
    <t>composite carbone voir abs</t>
  </si>
  <si>
    <t>peinture</t>
  </si>
  <si>
    <t>cogit composite</t>
  </si>
  <si>
    <t>visserie</t>
  </si>
  <si>
    <t>4.17</t>
  </si>
  <si>
    <t>acier inox</t>
  </si>
  <si>
    <t>inox</t>
  </si>
  <si>
    <t>joint d'étanchéité haut</t>
  </si>
  <si>
    <t>4.18</t>
  </si>
  <si>
    <t>silicone</t>
  </si>
  <si>
    <t>blanc/noir</t>
  </si>
  <si>
    <t>joint d'étanchéité bas</t>
  </si>
  <si>
    <t>4.182</t>
  </si>
  <si>
    <t>éclairage Leds</t>
  </si>
  <si>
    <t>bloc 8 Leds</t>
  </si>
  <si>
    <t>4.19</t>
  </si>
  <si>
    <t>OceanLed X8</t>
  </si>
  <si>
    <t>TECMAR</t>
  </si>
  <si>
    <t>collage leds</t>
  </si>
  <si>
    <t>4.191</t>
  </si>
  <si>
    <t>colle bi composant</t>
  </si>
  <si>
    <t>Bostik AEC</t>
  </si>
  <si>
    <t>4.20</t>
  </si>
  <si>
    <t>OceanLed</t>
  </si>
  <si>
    <t>puissance</t>
  </si>
  <si>
    <t>batteries</t>
  </si>
  <si>
    <t>4.21</t>
  </si>
  <si>
    <t>lithium ion phosphate</t>
  </si>
  <si>
    <t>arts energy</t>
  </si>
  <si>
    <t>controleur</t>
  </si>
  <si>
    <t>4.22</t>
  </si>
  <si>
    <t>inclus</t>
  </si>
  <si>
    <t>câblerie</t>
  </si>
  <si>
    <t>4.23</t>
  </si>
  <si>
    <t>bouton On/Off</t>
  </si>
  <si>
    <t>4.24</t>
  </si>
  <si>
    <t>switch piezo</t>
  </si>
  <si>
    <t>en cours</t>
  </si>
  <si>
    <t>Chargeur externe</t>
  </si>
  <si>
    <t>4.25</t>
  </si>
  <si>
    <t>noir</t>
  </si>
  <si>
    <t>Mascot arts energy</t>
  </si>
  <si>
    <t>plug de surface etanche</t>
  </si>
  <si>
    <t>4.26</t>
  </si>
  <si>
    <t>a sourcer</t>
  </si>
  <si>
    <t>plaque support batterie</t>
  </si>
  <si>
    <t>4.27</t>
  </si>
  <si>
    <t>plaque abs 3mm</t>
  </si>
  <si>
    <t>porte bouton</t>
  </si>
  <si>
    <t>4.28</t>
  </si>
  <si>
    <t>PAD</t>
  </si>
  <si>
    <t>antidérapant</t>
  </si>
  <si>
    <t>5.25</t>
  </si>
  <si>
    <t>EVA MARINE</t>
  </si>
  <si>
    <t>blanc</t>
  </si>
  <si>
    <t>Mingrui- chine</t>
  </si>
  <si>
    <t>collage 3M</t>
  </si>
  <si>
    <t>plaque boutons</t>
  </si>
  <si>
    <t>5.26</t>
  </si>
  <si>
    <t>anod.noire</t>
  </si>
  <si>
    <t>leash</t>
  </si>
  <si>
    <t>pagaie</t>
  </si>
  <si>
    <t>carbone</t>
  </si>
  <si>
    <t>canoé</t>
  </si>
  <si>
    <t>collage</t>
  </si>
  <si>
    <t>Marquages</t>
  </si>
  <si>
    <t>lettre 3D metal</t>
  </si>
  <si>
    <t>7.1</t>
  </si>
  <si>
    <t>colle lettrage</t>
  </si>
  <si>
    <t>7.2</t>
  </si>
  <si>
    <t>emballage</t>
  </si>
  <si>
    <t>carton</t>
  </si>
  <si>
    <t>8.1</t>
  </si>
  <si>
    <t>carton blanc</t>
  </si>
  <si>
    <t>blanc+marquage</t>
  </si>
  <si>
    <t>mousse thermoformée</t>
  </si>
  <si>
    <t>8.2</t>
  </si>
  <si>
    <t>3d a produire</t>
  </si>
  <si>
    <t>BILAN MASSE</t>
  </si>
  <si>
    <t>cout piece série # 1 U</t>
  </si>
  <si>
    <t>cout piece série # 100 U</t>
  </si>
  <si>
    <t>idiartec</t>
  </si>
  <si>
    <t>4.29</t>
  </si>
  <si>
    <t>Poignée</t>
  </si>
  <si>
    <t>Grip Poignée</t>
  </si>
  <si>
    <t>null</t>
  </si>
  <si>
    <t>Axe plug leash</t>
  </si>
  <si>
    <t>brut</t>
  </si>
  <si>
    <t>Sous total :</t>
  </si>
  <si>
    <t>ok</t>
  </si>
  <si>
    <t>GAZ INERTE</t>
  </si>
  <si>
    <t>prix  de vente</t>
  </si>
  <si>
    <t>dividende</t>
  </si>
  <si>
    <t>peinture sous face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</si>
</sst>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_);[Red]\(#,##0.00\ &quot;€&quot;\)"/>
    <numFmt numFmtId="167" formatCode="#,##0.00\ &quot;€&quot;"/>
  </numFmts>
  <fonts count="5" x14ac:knownFonts="1"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526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7" fontId="2" fillId="0" borderId="0" xfId="0" applyNumberFormat="1" applyFont="1"/>
    <xf numFmtId="0" fontId="3" fillId="0" borderId="0" xfId="0" applyFont="1"/>
    <xf numFmtId="0" fontId="4" fillId="0" borderId="0" xfId="0" applyFont="1"/>
    <xf numFmtId="8" fontId="3" fillId="0" borderId="0" xfId="0" applyNumberFormat="1" applyFont="1"/>
    <xf numFmtId="167" fontId="3" fillId="0" borderId="0" xfId="0" applyNumberFormat="1" applyFont="1"/>
    <xf numFmtId="0" fontId="4" fillId="2" borderId="0" xfId="0" applyFont="1" applyFill="1"/>
    <xf numFmtId="8" fontId="4" fillId="2" borderId="0" xfId="0" applyNumberFormat="1" applyFont="1" applyFill="1"/>
    <xf numFmtId="8" fontId="3" fillId="2" borderId="0" xfId="0" applyNumberFormat="1" applyFont="1" applyFill="1"/>
    <xf numFmtId="167" fontId="3" fillId="2" borderId="0" xfId="0" applyNumberFormat="1" applyFont="1" applyFill="1"/>
    <xf numFmtId="0" fontId="3" fillId="2" borderId="0" xfId="0" applyFont="1" applyFill="1"/>
    <xf numFmtId="0" fontId="4" fillId="3" borderId="0" xfId="0" applyFont="1" applyFill="1"/>
    <xf numFmtId="0" fontId="3" fillId="3" borderId="0" xfId="0" applyFont="1" applyFill="1"/>
    <xf numFmtId="167" fontId="3" fillId="3" borderId="0" xfId="0" applyNumberFormat="1" applyFont="1" applyFill="1"/>
    <xf numFmtId="0" fontId="4" fillId="4" borderId="0" xfId="0" applyFont="1" applyFill="1"/>
    <xf numFmtId="0" fontId="3" fillId="4" borderId="0" xfId="0" applyFont="1" applyFill="1"/>
    <xf numFmtId="167" fontId="3" fillId="4" borderId="0" xfId="0" applyNumberFormat="1" applyFont="1" applyFill="1"/>
    <xf numFmtId="8" fontId="4" fillId="4" borderId="0" xfId="0" applyNumberFormat="1" applyFont="1" applyFill="1"/>
    <xf numFmtId="167" fontId="4" fillId="2" borderId="0" xfId="0" applyNumberFormat="1" applyFont="1" applyFill="1"/>
    <xf numFmtId="167" fontId="4" fillId="4" borderId="0" xfId="0" applyNumberFormat="1" applyFont="1" applyFill="1"/>
    <xf numFmtId="2" fontId="1" fillId="0" borderId="0" xfId="0" applyNumberFormat="1" applyFont="1"/>
    <xf numFmtId="2" fontId="4" fillId="2" borderId="0" xfId="0" applyNumberFormat="1" applyFont="1" applyFill="1"/>
    <xf numFmtId="2" fontId="3" fillId="2" borderId="0" xfId="0" applyNumberFormat="1" applyFont="1" applyFill="1"/>
    <xf numFmtId="2" fontId="4" fillId="3" borderId="0" xfId="0" applyNumberFormat="1" applyFont="1" applyFill="1"/>
    <xf numFmtId="2" fontId="3" fillId="3" borderId="0" xfId="0" applyNumberFormat="1" applyFont="1" applyFill="1"/>
    <xf numFmtId="2" fontId="3" fillId="4" borderId="0" xfId="0" applyNumberFormat="1" applyFont="1" applyFill="1"/>
    <xf numFmtId="2" fontId="4" fillId="4" borderId="0" xfId="0" applyNumberFormat="1" applyFont="1" applyFill="1"/>
    <xf numFmtId="2" fontId="4" fillId="0" borderId="0" xfId="0" applyNumberFormat="1" applyFont="1"/>
    <xf numFmtId="2" fontId="3" fillId="0" borderId="0" xfId="0" applyNumberFormat="1" applyFont="1"/>
    <xf numFmtId="0" fontId="3" fillId="5" borderId="0" xfId="0" applyFont="1" applyFill="1"/>
    <xf numFmtId="167" fontId="3" fillId="5" borderId="0" xfId="0" applyNumberFormat="1" applyFont="1" applyFill="1"/>
    <xf numFmtId="0" fontId="3" fillId="6" borderId="0" xfId="0" applyFont="1" applyFill="1"/>
    <xf numFmtId="167" fontId="3" fillId="6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2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1D926-659C-7F4A-B21B-823EF2F718E9}">
  <dimension ref="A1:R55"/>
  <sheetViews>
    <sheetView tabSelected="1" workbookViewId="0">
      <selection activeCell="B25" sqref="B25"/>
    </sheetView>
  </sheetViews>
  <sheetFormatPr baseColWidth="10" defaultRowHeight="14" x14ac:dyDescent="0.2"/>
  <cols>
    <col min="1" max="1" width="22.5" style="3" customWidth="1"/>
    <col min="2" max="2" width="21.33203125" style="3" customWidth="1"/>
    <col min="3" max="3" width="21.83203125" style="3" customWidth="1"/>
    <col min="4" max="8" width="10.83203125" style="3"/>
    <col min="9" max="9" width="20" style="3" customWidth="1"/>
    <col min="10" max="10" width="18.83203125" style="3" customWidth="1"/>
    <col min="11" max="11" width="10.83203125" style="3"/>
    <col min="12" max="12" width="10.83203125" style="29"/>
    <col min="13" max="16" width="10.83203125" style="3"/>
    <col min="17" max="17" width="15.1640625" style="6" customWidth="1"/>
    <col min="18" max="18" width="17" style="6" customWidth="1"/>
    <col min="19" max="16384" width="10.83203125" style="3"/>
  </cols>
  <sheetData>
    <row r="1" spans="1: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151</v>
      </c>
      <c r="R1" s="2" t="s">
        <v>152</v>
      </c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1"/>
      <c r="M2" s="1"/>
      <c r="N2" s="1"/>
      <c r="O2" s="1"/>
      <c r="P2" s="1"/>
      <c r="Q2" s="2"/>
      <c r="R2" s="2"/>
    </row>
    <row r="3" spans="1:18" x14ac:dyDescent="0.2">
      <c r="A3" s="7" t="s">
        <v>16</v>
      </c>
      <c r="B3" s="7" t="s">
        <v>17</v>
      </c>
      <c r="C3" s="7" t="s">
        <v>17</v>
      </c>
      <c r="D3" s="7" t="s">
        <v>18</v>
      </c>
      <c r="E3" s="7"/>
      <c r="F3" s="7"/>
      <c r="G3" s="7"/>
      <c r="H3" s="7"/>
      <c r="I3" s="7" t="s">
        <v>19</v>
      </c>
      <c r="J3" s="7"/>
      <c r="K3" s="7"/>
      <c r="L3" s="22"/>
      <c r="M3" s="7"/>
      <c r="N3" s="7"/>
      <c r="O3" s="7"/>
      <c r="P3" s="8"/>
      <c r="Q3" s="10">
        <v>3000</v>
      </c>
      <c r="R3" s="10">
        <v>3000</v>
      </c>
    </row>
    <row r="4" spans="1:18" x14ac:dyDescent="0.2">
      <c r="A4" s="11"/>
      <c r="B4" s="11"/>
      <c r="C4" s="7" t="s">
        <v>20</v>
      </c>
      <c r="D4" s="7" t="s">
        <v>21</v>
      </c>
      <c r="E4" s="11"/>
      <c r="F4" s="11"/>
      <c r="G4" s="11"/>
      <c r="H4" s="11"/>
      <c r="I4" s="11"/>
      <c r="J4" s="7"/>
      <c r="K4" s="11"/>
      <c r="L4" s="23"/>
      <c r="M4" s="11"/>
      <c r="N4" s="11"/>
      <c r="O4" s="11"/>
      <c r="P4" s="11"/>
      <c r="Q4" s="10"/>
      <c r="R4" s="10"/>
    </row>
    <row r="5" spans="1:18" x14ac:dyDescent="0.2">
      <c r="A5" s="11"/>
      <c r="B5" s="11"/>
      <c r="C5" s="7" t="s">
        <v>23</v>
      </c>
      <c r="D5" s="7" t="s">
        <v>24</v>
      </c>
      <c r="E5" s="11"/>
      <c r="F5" s="11"/>
      <c r="G5" s="11"/>
      <c r="H5" s="11"/>
      <c r="I5" s="11" t="s">
        <v>22</v>
      </c>
      <c r="J5" s="7"/>
      <c r="K5" s="11"/>
      <c r="L5" s="23"/>
      <c r="M5" s="11"/>
      <c r="N5" s="11"/>
      <c r="O5" s="11"/>
      <c r="P5" s="11"/>
      <c r="Q5" s="10"/>
      <c r="R5" s="10"/>
    </row>
    <row r="6" spans="1:18" x14ac:dyDescent="0.2">
      <c r="A6" s="7" t="s">
        <v>26</v>
      </c>
      <c r="B6" s="7" t="s">
        <v>27</v>
      </c>
      <c r="C6" s="7" t="s">
        <v>28</v>
      </c>
      <c r="D6" s="7" t="s">
        <v>29</v>
      </c>
      <c r="E6" s="7"/>
      <c r="F6" s="7" t="s">
        <v>30</v>
      </c>
      <c r="G6" s="7"/>
      <c r="H6" s="7"/>
      <c r="I6" s="7" t="s">
        <v>31</v>
      </c>
      <c r="J6" s="11" t="s">
        <v>22</v>
      </c>
      <c r="K6" s="7" t="s">
        <v>32</v>
      </c>
      <c r="L6" s="22"/>
      <c r="M6" s="7" t="s">
        <v>33</v>
      </c>
      <c r="N6" s="7" t="s">
        <v>34</v>
      </c>
      <c r="O6" s="7"/>
      <c r="P6" s="8">
        <v>8629.5</v>
      </c>
      <c r="Q6" s="10">
        <v>344.06</v>
      </c>
      <c r="R6" s="10">
        <v>140.52000000000001</v>
      </c>
    </row>
    <row r="7" spans="1:18" x14ac:dyDescent="0.2">
      <c r="A7" s="7"/>
      <c r="B7" s="7"/>
      <c r="C7" s="7" t="s">
        <v>35</v>
      </c>
      <c r="D7" s="7" t="s">
        <v>36</v>
      </c>
      <c r="E7" s="7"/>
      <c r="F7" s="7"/>
      <c r="G7" s="7"/>
      <c r="H7" s="7"/>
      <c r="I7" s="7" t="s">
        <v>31</v>
      </c>
      <c r="J7" s="11" t="s">
        <v>22</v>
      </c>
      <c r="K7" s="7" t="s">
        <v>32</v>
      </c>
      <c r="L7" s="22"/>
      <c r="M7" s="7" t="s">
        <v>33</v>
      </c>
      <c r="N7" s="7" t="s">
        <v>34</v>
      </c>
      <c r="O7" s="7"/>
      <c r="P7" s="9">
        <v>7284</v>
      </c>
      <c r="Q7" s="10">
        <v>282.47000000000003</v>
      </c>
      <c r="R7" s="10">
        <v>114.15</v>
      </c>
    </row>
    <row r="8" spans="1:18" x14ac:dyDescent="0.2">
      <c r="A8" s="7"/>
      <c r="B8" s="7"/>
      <c r="C8" s="7" t="s">
        <v>37</v>
      </c>
      <c r="D8" s="7" t="s">
        <v>38</v>
      </c>
      <c r="E8" s="7"/>
      <c r="F8" s="7"/>
      <c r="G8" s="7"/>
      <c r="H8" s="7"/>
      <c r="I8" s="7" t="s">
        <v>31</v>
      </c>
      <c r="J8" s="11" t="s">
        <v>22</v>
      </c>
      <c r="K8" s="7" t="s">
        <v>32</v>
      </c>
      <c r="L8" s="22"/>
      <c r="M8" s="7" t="s">
        <v>33</v>
      </c>
      <c r="N8" s="7" t="s">
        <v>34</v>
      </c>
      <c r="O8" s="7"/>
      <c r="P8" s="8">
        <v>7675</v>
      </c>
      <c r="Q8" s="10">
        <v>344.06</v>
      </c>
      <c r="R8" s="10">
        <v>140.52000000000001</v>
      </c>
    </row>
    <row r="9" spans="1:18" x14ac:dyDescent="0.2">
      <c r="A9" s="7"/>
      <c r="B9" s="7"/>
      <c r="C9" s="7" t="s">
        <v>39</v>
      </c>
      <c r="D9" s="7" t="s">
        <v>40</v>
      </c>
      <c r="E9" s="7"/>
      <c r="F9" s="7"/>
      <c r="G9" s="7"/>
      <c r="H9" s="7"/>
      <c r="I9" s="7" t="s">
        <v>31</v>
      </c>
      <c r="J9" s="11" t="s">
        <v>22</v>
      </c>
      <c r="K9" s="7" t="s">
        <v>32</v>
      </c>
      <c r="L9" s="22"/>
      <c r="M9" s="7" t="s">
        <v>33</v>
      </c>
      <c r="N9" s="7" t="s">
        <v>34</v>
      </c>
      <c r="O9" s="7"/>
      <c r="P9" s="8">
        <v>5529.6</v>
      </c>
      <c r="Q9" s="10">
        <v>282.47000000000003</v>
      </c>
      <c r="R9" s="10">
        <v>114.15</v>
      </c>
    </row>
    <row r="10" spans="1:18" x14ac:dyDescent="0.2">
      <c r="A10" s="7"/>
      <c r="B10" s="7" t="s">
        <v>41</v>
      </c>
      <c r="C10" s="7" t="s">
        <v>42</v>
      </c>
      <c r="D10" s="7" t="s">
        <v>43</v>
      </c>
      <c r="E10" s="7"/>
      <c r="F10" s="7"/>
      <c r="G10" s="7"/>
      <c r="H10" s="7"/>
      <c r="I10" s="7"/>
      <c r="J10" s="7" t="s">
        <v>25</v>
      </c>
      <c r="K10" s="7" t="s">
        <v>32</v>
      </c>
      <c r="L10" s="23"/>
      <c r="M10" s="7" t="s">
        <v>44</v>
      </c>
      <c r="N10" s="7"/>
      <c r="O10" s="7"/>
      <c r="P10" s="7"/>
      <c r="Q10" s="19">
        <v>13.69</v>
      </c>
      <c r="R10" s="10"/>
    </row>
    <row r="11" spans="1:18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23"/>
      <c r="M11" s="11"/>
      <c r="N11" s="7"/>
      <c r="O11" s="7"/>
      <c r="P11" s="7"/>
      <c r="Q11" s="10"/>
      <c r="R11" s="10"/>
    </row>
    <row r="12" spans="1:18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23"/>
      <c r="M12" s="11"/>
      <c r="N12" s="11"/>
      <c r="O12" s="11"/>
      <c r="P12" s="11"/>
      <c r="Q12" s="10"/>
      <c r="R12" s="10"/>
    </row>
    <row r="13" spans="1:18" x14ac:dyDescent="0.2">
      <c r="A13" s="12" t="s">
        <v>45</v>
      </c>
      <c r="B13" s="12" t="s">
        <v>46</v>
      </c>
      <c r="C13" s="12" t="s">
        <v>47</v>
      </c>
      <c r="D13" s="12" t="s">
        <v>48</v>
      </c>
      <c r="E13" s="12"/>
      <c r="F13" s="12" t="s">
        <v>30</v>
      </c>
      <c r="G13" s="12"/>
      <c r="H13" s="12"/>
      <c r="I13" s="12" t="s">
        <v>49</v>
      </c>
      <c r="J13" s="12" t="s">
        <v>50</v>
      </c>
      <c r="K13" s="12" t="s">
        <v>25</v>
      </c>
      <c r="L13" s="24"/>
      <c r="M13" s="12" t="s">
        <v>51</v>
      </c>
      <c r="N13" s="12" t="s">
        <v>52</v>
      </c>
      <c r="O13" s="12"/>
      <c r="P13" s="13"/>
      <c r="Q13" s="14">
        <v>300</v>
      </c>
      <c r="R13" s="14">
        <v>73</v>
      </c>
    </row>
    <row r="14" spans="1:18" x14ac:dyDescent="0.2">
      <c r="A14" s="12"/>
      <c r="B14" s="12" t="s">
        <v>53</v>
      </c>
      <c r="C14" s="12" t="s">
        <v>53</v>
      </c>
      <c r="D14" s="12" t="s">
        <v>54</v>
      </c>
      <c r="E14" s="12"/>
      <c r="F14" s="12" t="s">
        <v>30</v>
      </c>
      <c r="G14" s="12" t="s">
        <v>30</v>
      </c>
      <c r="H14" s="12"/>
      <c r="I14" s="12" t="s">
        <v>55</v>
      </c>
      <c r="J14" s="12" t="s">
        <v>25</v>
      </c>
      <c r="K14" s="12" t="s">
        <v>56</v>
      </c>
      <c r="L14" s="25"/>
      <c r="M14" s="12" t="s">
        <v>57</v>
      </c>
      <c r="N14" s="12" t="s">
        <v>157</v>
      </c>
      <c r="O14" s="12"/>
      <c r="P14" s="12"/>
      <c r="Q14" s="14">
        <v>44.5</v>
      </c>
      <c r="R14" s="14">
        <v>44.5</v>
      </c>
    </row>
    <row r="15" spans="1:18" x14ac:dyDescent="0.2">
      <c r="A15" s="12"/>
      <c r="B15" s="12" t="s">
        <v>58</v>
      </c>
      <c r="C15" s="12" t="s">
        <v>59</v>
      </c>
      <c r="D15" s="12" t="s">
        <v>60</v>
      </c>
      <c r="E15" s="12"/>
      <c r="F15" s="12" t="s">
        <v>30</v>
      </c>
      <c r="G15" s="12"/>
      <c r="H15" s="12"/>
      <c r="I15" s="12" t="s">
        <v>49</v>
      </c>
      <c r="J15" s="12" t="s">
        <v>61</v>
      </c>
      <c r="K15" s="12"/>
      <c r="L15" s="24"/>
      <c r="M15" s="12" t="s">
        <v>51</v>
      </c>
      <c r="N15" s="12" t="s">
        <v>52</v>
      </c>
      <c r="O15" s="12"/>
      <c r="P15" s="13"/>
      <c r="Q15" s="14">
        <v>345</v>
      </c>
      <c r="R15" s="14">
        <v>77</v>
      </c>
    </row>
    <row r="16" spans="1:18" x14ac:dyDescent="0.2">
      <c r="A16" s="12"/>
      <c r="B16" s="12"/>
      <c r="C16" s="12" t="s">
        <v>158</v>
      </c>
      <c r="D16" s="12" t="s">
        <v>62</v>
      </c>
      <c r="E16" s="12"/>
      <c r="F16" s="12"/>
      <c r="G16" s="12"/>
      <c r="H16" s="12"/>
      <c r="I16" s="12" t="s">
        <v>78</v>
      </c>
      <c r="J16" s="12" t="s">
        <v>25</v>
      </c>
      <c r="K16" s="12" t="s">
        <v>159</v>
      </c>
      <c r="L16" s="25"/>
      <c r="M16" s="12" t="s">
        <v>51</v>
      </c>
      <c r="N16" s="12" t="s">
        <v>52</v>
      </c>
      <c r="O16" s="12"/>
      <c r="P16" s="13"/>
      <c r="Q16" s="14">
        <v>30</v>
      </c>
      <c r="R16" s="14">
        <v>6</v>
      </c>
    </row>
    <row r="17" spans="1:18" x14ac:dyDescent="0.2">
      <c r="A17" s="12"/>
      <c r="B17" s="12"/>
      <c r="C17" s="12"/>
      <c r="D17" s="12" t="s">
        <v>63</v>
      </c>
      <c r="E17" s="12"/>
      <c r="F17" s="12"/>
      <c r="G17" s="12"/>
      <c r="H17" s="12"/>
      <c r="I17" s="12"/>
      <c r="J17" s="12"/>
      <c r="K17" s="12"/>
      <c r="L17" s="25"/>
      <c r="M17" s="12"/>
      <c r="N17" s="12"/>
      <c r="O17" s="12"/>
      <c r="P17" s="12"/>
      <c r="Q17" s="14"/>
      <c r="R17" s="14"/>
    </row>
    <row r="18" spans="1:18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25"/>
      <c r="M18" s="13"/>
      <c r="N18" s="13"/>
      <c r="O18" s="13"/>
      <c r="P18" s="13"/>
      <c r="Q18" s="14"/>
      <c r="R18" s="14"/>
    </row>
    <row r="19" spans="1:18" x14ac:dyDescent="0.2">
      <c r="A19" s="15" t="s">
        <v>64</v>
      </c>
      <c r="B19" s="15" t="s">
        <v>65</v>
      </c>
      <c r="C19" s="15" t="s">
        <v>165</v>
      </c>
      <c r="D19" s="15" t="s">
        <v>66</v>
      </c>
      <c r="E19" s="15"/>
      <c r="F19" s="15"/>
      <c r="G19" s="15"/>
      <c r="H19" s="15"/>
      <c r="I19" s="15"/>
      <c r="J19" s="15"/>
      <c r="K19" s="15"/>
      <c r="L19" s="26"/>
      <c r="M19" s="15"/>
      <c r="N19" s="15"/>
      <c r="O19" s="15"/>
      <c r="P19" s="15"/>
      <c r="Q19" s="17"/>
      <c r="R19" s="17"/>
    </row>
    <row r="20" spans="1:18" x14ac:dyDescent="0.2">
      <c r="A20" s="15"/>
      <c r="B20" s="15"/>
      <c r="C20" s="15" t="s">
        <v>67</v>
      </c>
      <c r="D20" s="15" t="s">
        <v>68</v>
      </c>
      <c r="E20" s="15"/>
      <c r="F20" s="15"/>
      <c r="G20" s="15" t="s">
        <v>30</v>
      </c>
      <c r="H20" s="15"/>
      <c r="I20" s="16" t="s">
        <v>69</v>
      </c>
      <c r="J20" s="15" t="s">
        <v>25</v>
      </c>
      <c r="K20" s="15"/>
      <c r="L20" s="27"/>
      <c r="M20" s="15"/>
      <c r="N20" s="15" t="s">
        <v>34</v>
      </c>
      <c r="O20" s="15"/>
      <c r="P20" s="18"/>
      <c r="Q20" s="17">
        <v>30</v>
      </c>
      <c r="R20" s="17">
        <v>30</v>
      </c>
    </row>
    <row r="21" spans="1:18" x14ac:dyDescent="0.2">
      <c r="A21" s="15"/>
      <c r="B21" s="15"/>
      <c r="C21" s="15" t="s">
        <v>70</v>
      </c>
      <c r="D21" s="15" t="s">
        <v>71</v>
      </c>
      <c r="E21" s="15"/>
      <c r="F21" s="15"/>
      <c r="G21" s="15" t="s">
        <v>30</v>
      </c>
      <c r="H21" s="15"/>
      <c r="I21" s="15" t="s">
        <v>72</v>
      </c>
      <c r="J21" s="15" t="s">
        <v>73</v>
      </c>
      <c r="K21" s="15"/>
      <c r="L21" s="27"/>
      <c r="M21" s="15" t="s">
        <v>74</v>
      </c>
      <c r="N21" s="15"/>
      <c r="O21" s="15"/>
      <c r="P21" s="15"/>
      <c r="Q21" s="17">
        <v>100</v>
      </c>
      <c r="R21" s="17">
        <v>100</v>
      </c>
    </row>
    <row r="22" spans="1:18" x14ac:dyDescent="0.2">
      <c r="A22" s="15"/>
      <c r="B22" s="15"/>
      <c r="C22" s="15" t="s">
        <v>75</v>
      </c>
      <c r="D22" s="15" t="s">
        <v>76</v>
      </c>
      <c r="E22" s="15"/>
      <c r="F22" s="15"/>
      <c r="G22" s="15"/>
      <c r="H22" s="15"/>
      <c r="I22" s="15" t="s">
        <v>77</v>
      </c>
      <c r="J22" s="15" t="s">
        <v>25</v>
      </c>
      <c r="K22" s="15" t="s">
        <v>78</v>
      </c>
      <c r="L22" s="26"/>
      <c r="M22" s="15"/>
      <c r="N22" s="15" t="s">
        <v>25</v>
      </c>
      <c r="O22" s="15"/>
      <c r="P22" s="15"/>
      <c r="Q22" s="20">
        <v>10</v>
      </c>
      <c r="R22" s="17">
        <v>10</v>
      </c>
    </row>
    <row r="23" spans="1:18" x14ac:dyDescent="0.2">
      <c r="A23" s="15"/>
      <c r="B23" s="15"/>
      <c r="C23" s="15" t="s">
        <v>79</v>
      </c>
      <c r="D23" s="15" t="s">
        <v>80</v>
      </c>
      <c r="E23" s="15"/>
      <c r="F23" s="15"/>
      <c r="G23" s="15"/>
      <c r="H23" s="15"/>
      <c r="I23" s="15" t="s">
        <v>81</v>
      </c>
      <c r="J23" s="15" t="s">
        <v>25</v>
      </c>
      <c r="K23" s="15" t="s">
        <v>82</v>
      </c>
      <c r="L23" s="26"/>
      <c r="M23" s="15"/>
      <c r="N23" s="15"/>
      <c r="O23" s="15"/>
      <c r="P23" s="15"/>
      <c r="Q23" s="17">
        <v>5</v>
      </c>
      <c r="R23" s="17">
        <v>5</v>
      </c>
    </row>
    <row r="24" spans="1:18" x14ac:dyDescent="0.2">
      <c r="A24" s="15"/>
      <c r="B24" s="15"/>
      <c r="C24" s="15" t="s">
        <v>83</v>
      </c>
      <c r="D24" s="15" t="s">
        <v>84</v>
      </c>
      <c r="E24" s="15"/>
      <c r="F24" s="15"/>
      <c r="G24" s="15"/>
      <c r="H24" s="15"/>
      <c r="I24" s="15" t="s">
        <v>81</v>
      </c>
      <c r="J24" s="15" t="s">
        <v>25</v>
      </c>
      <c r="K24" s="15" t="s">
        <v>82</v>
      </c>
      <c r="L24" s="27"/>
      <c r="M24" s="15"/>
      <c r="N24" s="15"/>
      <c r="O24" s="15"/>
      <c r="P24" s="15"/>
      <c r="Q24" s="17">
        <v>5</v>
      </c>
      <c r="R24" s="17">
        <v>5</v>
      </c>
    </row>
    <row r="25" spans="1:18" x14ac:dyDescent="0.2">
      <c r="A25" s="15"/>
      <c r="B25" s="15" t="s">
        <v>85</v>
      </c>
      <c r="C25" s="15" t="s">
        <v>86</v>
      </c>
      <c r="D25" s="15" t="s">
        <v>87</v>
      </c>
      <c r="E25" s="15"/>
      <c r="F25" s="15" t="s">
        <v>30</v>
      </c>
      <c r="G25" s="15" t="s">
        <v>30</v>
      </c>
      <c r="H25" s="15" t="s">
        <v>88</v>
      </c>
      <c r="I25" s="15"/>
      <c r="J25" s="15" t="s">
        <v>25</v>
      </c>
      <c r="K25" s="15"/>
      <c r="L25" s="26"/>
      <c r="M25" s="15" t="s">
        <v>89</v>
      </c>
      <c r="N25" s="15" t="s">
        <v>25</v>
      </c>
      <c r="O25" s="15"/>
      <c r="P25" s="15"/>
      <c r="Q25" s="17">
        <v>148.85</v>
      </c>
      <c r="R25" s="17">
        <v>148</v>
      </c>
    </row>
    <row r="26" spans="1:18" x14ac:dyDescent="0.2">
      <c r="A26" s="15"/>
      <c r="B26" s="15"/>
      <c r="C26" s="15" t="s">
        <v>90</v>
      </c>
      <c r="D26" s="15" t="s">
        <v>91</v>
      </c>
      <c r="E26" s="15"/>
      <c r="F26" s="15"/>
      <c r="G26" s="15"/>
      <c r="H26" s="15"/>
      <c r="I26" s="15" t="s">
        <v>92</v>
      </c>
      <c r="J26" s="15" t="s">
        <v>25</v>
      </c>
      <c r="K26" s="15"/>
      <c r="L26" s="26"/>
      <c r="M26" s="15" t="s">
        <v>93</v>
      </c>
      <c r="N26" s="15" t="s">
        <v>25</v>
      </c>
      <c r="O26" s="15"/>
      <c r="P26" s="15"/>
      <c r="Q26" s="17"/>
      <c r="R26" s="17"/>
    </row>
    <row r="27" spans="1:18" x14ac:dyDescent="0.2">
      <c r="A27" s="15"/>
      <c r="B27" s="15"/>
      <c r="C27" s="15" t="s">
        <v>86</v>
      </c>
      <c r="D27" s="15" t="s">
        <v>94</v>
      </c>
      <c r="E27" s="15"/>
      <c r="F27" s="15" t="s">
        <v>30</v>
      </c>
      <c r="G27" s="15" t="s">
        <v>30</v>
      </c>
      <c r="H27" s="15" t="s">
        <v>88</v>
      </c>
      <c r="I27" s="15"/>
      <c r="J27" s="15" t="s">
        <v>25</v>
      </c>
      <c r="K27" s="15"/>
      <c r="L27" s="26"/>
      <c r="M27" s="15" t="s">
        <v>95</v>
      </c>
      <c r="N27" s="15" t="s">
        <v>25</v>
      </c>
      <c r="O27" s="15"/>
      <c r="P27" s="15"/>
      <c r="Q27" s="17">
        <v>148.85</v>
      </c>
      <c r="R27" s="17">
        <v>148</v>
      </c>
    </row>
    <row r="28" spans="1:18" x14ac:dyDescent="0.2">
      <c r="A28" s="15"/>
      <c r="B28" s="15" t="s">
        <v>96</v>
      </c>
      <c r="C28" s="15" t="s">
        <v>97</v>
      </c>
      <c r="D28" s="15" t="s">
        <v>98</v>
      </c>
      <c r="E28" s="15"/>
      <c r="F28" s="15" t="s">
        <v>30</v>
      </c>
      <c r="G28" s="15"/>
      <c r="H28" s="15"/>
      <c r="I28" s="15" t="s">
        <v>99</v>
      </c>
      <c r="J28" s="15" t="s">
        <v>25</v>
      </c>
      <c r="K28" s="15" t="s">
        <v>25</v>
      </c>
      <c r="L28" s="27"/>
      <c r="M28" s="15" t="s">
        <v>100</v>
      </c>
      <c r="N28" s="15" t="s">
        <v>25</v>
      </c>
      <c r="O28" s="15"/>
      <c r="P28" s="18"/>
      <c r="Q28" s="17">
        <v>165</v>
      </c>
      <c r="R28" s="17">
        <v>165</v>
      </c>
    </row>
    <row r="29" spans="1:18" x14ac:dyDescent="0.2">
      <c r="A29" s="15"/>
      <c r="B29" s="15"/>
      <c r="C29" s="15" t="s">
        <v>101</v>
      </c>
      <c r="D29" s="15" t="s">
        <v>102</v>
      </c>
      <c r="E29" s="15"/>
      <c r="F29" s="15" t="s">
        <v>30</v>
      </c>
      <c r="G29" s="15"/>
      <c r="H29" s="15"/>
      <c r="I29" s="15"/>
      <c r="J29" s="15" t="s">
        <v>25</v>
      </c>
      <c r="K29" s="15" t="s">
        <v>25</v>
      </c>
      <c r="L29" s="26"/>
      <c r="M29" s="15" t="s">
        <v>100</v>
      </c>
      <c r="N29" s="15" t="s">
        <v>25</v>
      </c>
      <c r="O29" s="15"/>
      <c r="P29" s="15"/>
      <c r="Q29" s="17" t="s">
        <v>103</v>
      </c>
      <c r="R29" s="17"/>
    </row>
    <row r="30" spans="1:18" x14ac:dyDescent="0.2">
      <c r="A30" s="15"/>
      <c r="B30" s="15"/>
      <c r="C30" s="15" t="s">
        <v>104</v>
      </c>
      <c r="D30" s="15" t="s">
        <v>105</v>
      </c>
      <c r="E30" s="15"/>
      <c r="F30" s="15" t="s">
        <v>30</v>
      </c>
      <c r="G30" s="15"/>
      <c r="H30" s="15"/>
      <c r="I30" s="15"/>
      <c r="J30" s="15" t="s">
        <v>25</v>
      </c>
      <c r="K30" s="15" t="s">
        <v>25</v>
      </c>
      <c r="L30" s="26"/>
      <c r="M30" s="15"/>
      <c r="N30" s="15" t="s">
        <v>25</v>
      </c>
      <c r="O30" s="15"/>
      <c r="P30" s="15"/>
      <c r="Q30" s="17">
        <v>3</v>
      </c>
      <c r="R30" s="17">
        <v>3</v>
      </c>
    </row>
    <row r="31" spans="1:18" x14ac:dyDescent="0.2">
      <c r="A31" s="15"/>
      <c r="B31" s="15"/>
      <c r="C31" s="15" t="s">
        <v>106</v>
      </c>
      <c r="D31" s="15" t="s">
        <v>107</v>
      </c>
      <c r="E31" s="15"/>
      <c r="F31" s="15"/>
      <c r="G31" s="15"/>
      <c r="H31" s="15" t="s">
        <v>108</v>
      </c>
      <c r="I31" s="16"/>
      <c r="J31" s="15" t="s">
        <v>25</v>
      </c>
      <c r="K31" s="15"/>
      <c r="L31" s="26"/>
      <c r="M31" s="15" t="s">
        <v>109</v>
      </c>
      <c r="N31" s="15" t="s">
        <v>25</v>
      </c>
      <c r="O31" s="15"/>
      <c r="P31" s="15"/>
      <c r="Q31" s="17">
        <v>30</v>
      </c>
      <c r="R31" s="17">
        <v>30</v>
      </c>
    </row>
    <row r="32" spans="1:18" x14ac:dyDescent="0.2">
      <c r="A32" s="15"/>
      <c r="B32" s="15"/>
      <c r="C32" s="15" t="s">
        <v>110</v>
      </c>
      <c r="D32" s="15" t="s">
        <v>111</v>
      </c>
      <c r="E32" s="15"/>
      <c r="F32" s="15"/>
      <c r="G32" s="15"/>
      <c r="H32" s="15"/>
      <c r="I32" s="16"/>
      <c r="J32" s="15" t="s">
        <v>25</v>
      </c>
      <c r="K32" s="15" t="s">
        <v>112</v>
      </c>
      <c r="L32" s="26"/>
      <c r="M32" s="15" t="s">
        <v>113</v>
      </c>
      <c r="N32" s="15" t="s">
        <v>25</v>
      </c>
      <c r="O32" s="15"/>
      <c r="P32" s="15"/>
      <c r="Q32" s="17">
        <v>56</v>
      </c>
      <c r="R32" s="17">
        <v>56</v>
      </c>
    </row>
    <row r="33" spans="1:18" x14ac:dyDescent="0.2">
      <c r="A33" s="15"/>
      <c r="B33" s="15"/>
      <c r="C33" s="15" t="s">
        <v>114</v>
      </c>
      <c r="D33" s="15" t="s">
        <v>115</v>
      </c>
      <c r="E33" s="15"/>
      <c r="F33" s="15"/>
      <c r="G33" s="15"/>
      <c r="H33" s="15"/>
      <c r="I33" s="16" t="s">
        <v>116</v>
      </c>
      <c r="J33" s="15" t="s">
        <v>25</v>
      </c>
      <c r="K33" s="15"/>
      <c r="L33" s="26"/>
      <c r="M33" s="15"/>
      <c r="N33" s="15" t="s">
        <v>25</v>
      </c>
      <c r="O33" s="15"/>
      <c r="P33" s="15"/>
      <c r="Q33" s="17">
        <v>5</v>
      </c>
      <c r="R33" s="17">
        <v>5</v>
      </c>
    </row>
    <row r="34" spans="1:18" x14ac:dyDescent="0.2">
      <c r="A34" s="15"/>
      <c r="B34" s="15"/>
      <c r="C34" s="15" t="s">
        <v>117</v>
      </c>
      <c r="D34" s="15" t="s">
        <v>118</v>
      </c>
      <c r="E34" s="15"/>
      <c r="F34" s="15"/>
      <c r="G34" s="15"/>
      <c r="H34" s="15"/>
      <c r="I34" s="16" t="s">
        <v>119</v>
      </c>
      <c r="J34" s="15" t="s">
        <v>25</v>
      </c>
      <c r="K34" s="15"/>
      <c r="L34" s="26"/>
      <c r="M34" s="15"/>
      <c r="N34" s="15" t="s">
        <v>25</v>
      </c>
      <c r="O34" s="15"/>
      <c r="P34" s="15"/>
      <c r="Q34" s="17"/>
      <c r="R34" s="17"/>
    </row>
    <row r="35" spans="1:18" x14ac:dyDescent="0.2">
      <c r="A35" s="15"/>
      <c r="B35" s="15"/>
      <c r="C35" s="15" t="s">
        <v>120</v>
      </c>
      <c r="D35" s="15" t="s">
        <v>121</v>
      </c>
      <c r="E35" s="15"/>
      <c r="F35" s="15"/>
      <c r="G35" s="15"/>
      <c r="H35" s="15"/>
      <c r="I35" s="16" t="s">
        <v>49</v>
      </c>
      <c r="J35" s="15" t="s">
        <v>25</v>
      </c>
      <c r="K35" s="15"/>
      <c r="L35" s="26"/>
      <c r="M35" s="15"/>
      <c r="N35" s="15" t="s">
        <v>25</v>
      </c>
      <c r="O35" s="15"/>
      <c r="P35" s="15"/>
      <c r="Q35" s="17"/>
      <c r="R35" s="17"/>
    </row>
    <row r="36" spans="1:18" x14ac:dyDescent="0.2">
      <c r="A36" s="16"/>
      <c r="B36" s="16" t="s">
        <v>155</v>
      </c>
      <c r="C36" s="16" t="s">
        <v>156</v>
      </c>
      <c r="D36" s="16" t="s">
        <v>154</v>
      </c>
      <c r="E36" s="16"/>
      <c r="F36" s="16" t="s">
        <v>30</v>
      </c>
      <c r="G36" s="16" t="s">
        <v>161</v>
      </c>
      <c r="H36" s="16"/>
      <c r="I36" s="16" t="s">
        <v>49</v>
      </c>
      <c r="J36" s="16" t="s">
        <v>131</v>
      </c>
      <c r="K36" s="16"/>
      <c r="L36" s="26"/>
      <c r="M36" s="16" t="s">
        <v>153</v>
      </c>
      <c r="N36" s="16"/>
      <c r="O36" s="16"/>
      <c r="P36" s="16"/>
      <c r="Q36" s="17">
        <v>310</v>
      </c>
      <c r="R36" s="17">
        <v>70</v>
      </c>
    </row>
    <row r="37" spans="1:18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26"/>
      <c r="M37" s="16"/>
      <c r="N37" s="16"/>
      <c r="O37" s="16"/>
      <c r="P37" s="16"/>
      <c r="Q37" s="17"/>
      <c r="R37" s="17"/>
    </row>
    <row r="38" spans="1:18" x14ac:dyDescent="0.2">
      <c r="A38" s="3" t="s">
        <v>162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26"/>
      <c r="M38" s="16"/>
      <c r="N38" s="16"/>
      <c r="O38" s="16"/>
      <c r="P38" s="16"/>
      <c r="Q38" s="17"/>
      <c r="R38" s="17"/>
    </row>
    <row r="39" spans="1:18" x14ac:dyDescent="0.2">
      <c r="A39" s="4" t="s">
        <v>122</v>
      </c>
      <c r="B39" s="4" t="s">
        <v>122</v>
      </c>
      <c r="C39" s="4" t="s">
        <v>123</v>
      </c>
      <c r="D39" s="4" t="s">
        <v>124</v>
      </c>
      <c r="E39" s="4"/>
      <c r="F39" s="4"/>
      <c r="G39" s="4"/>
      <c r="H39" s="4"/>
      <c r="I39" s="4" t="s">
        <v>125</v>
      </c>
      <c r="J39" s="4" t="s">
        <v>25</v>
      </c>
      <c r="K39" s="4" t="s">
        <v>126</v>
      </c>
      <c r="L39" s="28"/>
      <c r="M39" s="4" t="s">
        <v>127</v>
      </c>
      <c r="N39" s="4" t="s">
        <v>128</v>
      </c>
      <c r="O39" s="4"/>
      <c r="P39" s="4"/>
      <c r="Q39" s="6">
        <v>30</v>
      </c>
      <c r="R39" s="6">
        <v>30</v>
      </c>
    </row>
    <row r="40" spans="1:18" x14ac:dyDescent="0.2">
      <c r="A40" s="3" t="s">
        <v>129</v>
      </c>
      <c r="C40" s="4" t="s">
        <v>129</v>
      </c>
      <c r="D40" s="4" t="s">
        <v>130</v>
      </c>
      <c r="I40" s="3" t="s">
        <v>49</v>
      </c>
      <c r="J40" s="4" t="s">
        <v>131</v>
      </c>
    </row>
    <row r="41" spans="1:18" x14ac:dyDescent="0.2">
      <c r="C41" s="4"/>
      <c r="D41" s="4"/>
      <c r="J41" s="4"/>
      <c r="P41" s="30" t="s">
        <v>160</v>
      </c>
      <c r="Q41" s="31">
        <f>SUM(Q3:Q40)</f>
        <v>6032.95</v>
      </c>
      <c r="R41" s="31">
        <f>SUM(R3:R39)</f>
        <v>4514.84</v>
      </c>
    </row>
    <row r="42" spans="1:18" x14ac:dyDescent="0.2">
      <c r="C42" s="4"/>
      <c r="D42" s="4"/>
      <c r="J42" s="4"/>
    </row>
    <row r="43" spans="1:18" x14ac:dyDescent="0.2">
      <c r="A43" s="3" t="s">
        <v>132</v>
      </c>
      <c r="J43" s="4" t="s">
        <v>25</v>
      </c>
    </row>
    <row r="44" spans="1:18" x14ac:dyDescent="0.2">
      <c r="A44" s="4" t="s">
        <v>133</v>
      </c>
      <c r="B44" s="4"/>
      <c r="C44" s="4"/>
      <c r="D44" s="4"/>
      <c r="E44" s="4"/>
      <c r="F44" s="4"/>
      <c r="G44" s="4"/>
      <c r="H44" s="4"/>
      <c r="I44" s="4" t="s">
        <v>134</v>
      </c>
      <c r="J44" s="4" t="s">
        <v>25</v>
      </c>
      <c r="K44" s="4"/>
      <c r="M44" s="4" t="s">
        <v>135</v>
      </c>
      <c r="N44" s="4" t="s">
        <v>136</v>
      </c>
      <c r="O44" s="4"/>
      <c r="Q44" s="6">
        <v>150</v>
      </c>
    </row>
    <row r="45" spans="1:18" x14ac:dyDescent="0.2">
      <c r="C45" s="4"/>
      <c r="D45" s="4"/>
      <c r="L45" s="28"/>
      <c r="N45" s="4"/>
    </row>
    <row r="46" spans="1:18" x14ac:dyDescent="0.2">
      <c r="I46" s="4"/>
      <c r="J46" s="4"/>
      <c r="M46" s="4"/>
    </row>
    <row r="47" spans="1:18" x14ac:dyDescent="0.2">
      <c r="A47" s="4" t="s">
        <v>137</v>
      </c>
      <c r="B47" s="4"/>
      <c r="C47" s="4" t="s">
        <v>138</v>
      </c>
      <c r="D47" s="4" t="s">
        <v>139</v>
      </c>
      <c r="E47" s="4"/>
      <c r="F47" s="4"/>
      <c r="G47" s="4"/>
      <c r="H47" s="4"/>
      <c r="I47" s="4"/>
      <c r="J47" s="4"/>
      <c r="K47" s="4"/>
      <c r="L47" s="28"/>
      <c r="M47" s="4"/>
      <c r="N47" s="4"/>
      <c r="O47" s="4"/>
      <c r="P47" s="4"/>
      <c r="Q47" s="6">
        <v>15</v>
      </c>
    </row>
    <row r="48" spans="1:18" x14ac:dyDescent="0.2">
      <c r="C48" s="4" t="s">
        <v>140</v>
      </c>
      <c r="D48" s="4" t="s">
        <v>141</v>
      </c>
      <c r="Q48" s="6">
        <v>2</v>
      </c>
    </row>
    <row r="50" spans="1:18" x14ac:dyDescent="0.2">
      <c r="A50" s="4" t="s">
        <v>142</v>
      </c>
      <c r="C50" s="3" t="s">
        <v>143</v>
      </c>
      <c r="D50" s="4" t="s">
        <v>144</v>
      </c>
      <c r="I50" s="4" t="s">
        <v>145</v>
      </c>
      <c r="K50" s="3" t="s">
        <v>146</v>
      </c>
      <c r="N50" s="4" t="s">
        <v>25</v>
      </c>
      <c r="Q50" s="6">
        <v>40</v>
      </c>
    </row>
    <row r="51" spans="1:18" x14ac:dyDescent="0.2">
      <c r="C51" s="4" t="s">
        <v>147</v>
      </c>
      <c r="D51" s="4" t="s">
        <v>148</v>
      </c>
      <c r="I51" s="3" t="s">
        <v>149</v>
      </c>
      <c r="N51" s="4" t="s">
        <v>25</v>
      </c>
      <c r="Q51" s="6">
        <v>40</v>
      </c>
    </row>
    <row r="52" spans="1:18" x14ac:dyDescent="0.2">
      <c r="K52" s="1" t="s">
        <v>150</v>
      </c>
      <c r="L52" s="21">
        <f>SUM(L3:L51)</f>
        <v>0</v>
      </c>
      <c r="P52" s="5"/>
    </row>
    <row r="54" spans="1:18" x14ac:dyDescent="0.2">
      <c r="P54" s="3" t="s">
        <v>163</v>
      </c>
      <c r="Q54" s="6">
        <v>8200</v>
      </c>
      <c r="R54" s="6">
        <v>8200</v>
      </c>
    </row>
    <row r="55" spans="1:18" x14ac:dyDescent="0.2">
      <c r="P55" s="32" t="s">
        <v>164</v>
      </c>
      <c r="Q55" s="33">
        <f>Q54-Q41</f>
        <v>2167.0500000000002</v>
      </c>
      <c r="R55" s="33">
        <f>R54-R41</f>
        <v>3685.16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Jaurey</dc:creator>
  <cp:lastModifiedBy>Laurent Jaurey</cp:lastModifiedBy>
  <dcterms:created xsi:type="dcterms:W3CDTF">2021-05-25T07:06:59Z</dcterms:created>
  <dcterms:modified xsi:type="dcterms:W3CDTF">2021-06-07T06:28:12Z</dcterms:modified>
</cp:coreProperties>
</file>